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50" windowHeight="10260"/>
  </bookViews>
  <sheets>
    <sheet name="отд.тарифы стом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</definedNames>
  <calcPr calcId="145621"/>
</workbook>
</file>

<file path=xl/calcChain.xml><?xml version="1.0" encoding="utf-8"?>
<calcChain xmlns="http://schemas.openxmlformats.org/spreadsheetml/2006/main">
  <c r="C11" i="1" l="1"/>
  <c r="D11" i="1" s="1"/>
  <c r="F10" i="1"/>
  <c r="C10" i="1"/>
  <c r="E10" i="1" s="1"/>
  <c r="E11" i="1" l="1"/>
  <c r="F11" i="1"/>
  <c r="G10" i="1"/>
  <c r="D10" i="1"/>
  <c r="G11" i="1"/>
</calcChain>
</file>

<file path=xl/sharedStrings.xml><?xml version="1.0" encoding="utf-8"?>
<sst xmlns="http://schemas.openxmlformats.org/spreadsheetml/2006/main" count="16" uniqueCount="16">
  <si>
    <t xml:space="preserve">Таблица № 4 </t>
  </si>
  <si>
    <t>Тарифы на отдельные медицинские услуги по оказанию первичной медико-санитарной специализированной стоматологической помощи в амбулаторных условиях для детского населения</t>
  </si>
  <si>
    <t>руб.</t>
  </si>
  <si>
    <t>№ п/п</t>
  </si>
  <si>
    <t>Наименование</t>
  </si>
  <si>
    <t>Базовый тариф</t>
  </si>
  <si>
    <t xml:space="preserve">Тарифы </t>
  </si>
  <si>
    <t xml:space="preserve"> 1 районная группа</t>
  </si>
  <si>
    <t xml:space="preserve"> 2 районная группа</t>
  </si>
  <si>
    <t xml:space="preserve"> 3 районная группа</t>
  </si>
  <si>
    <t xml:space="preserve"> 4 районная группа</t>
  </si>
  <si>
    <t xml:space="preserve">Коррекция уздечки языка, губы </t>
  </si>
  <si>
    <t>Рассечение уздечки языка</t>
  </si>
  <si>
    <t>Приложение № 1</t>
  </si>
  <si>
    <t>к Дополнительному соглашению
№ 8 от 30.10.2017</t>
  </si>
  <si>
    <t xml:space="preserve">к Приложению № 5 к Соглашению о тарифах на 2017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</si>
</sst>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_-* #,##0.00_р_._-;\-* #,##0.00_р_._-;_-* &quot;-&quot;??_р_._-;_-@_-"/>
  </numFmts>
  <fonts count="11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2" fillId="0" borderId="0"/>
    <xf numFmtId="0" fontId="8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horizontal="center" wrapText="1"/>
    </xf>
    <xf numFmtId="0" fontId="4" fillId="0" borderId="0" xfId="1" applyFont="1" applyFill="1" applyAlignment="1">
      <alignment vertical="top" wrapText="1"/>
    </xf>
    <xf numFmtId="0" fontId="3" fillId="0" borderId="0" xfId="1" applyFont="1" applyBorder="1"/>
    <xf numFmtId="0" fontId="6" fillId="0" borderId="0" xfId="1" applyFont="1" applyBorder="1" applyAlignment="1">
      <alignment horizontal="left" vertical="center"/>
    </xf>
    <xf numFmtId="4" fontId="4" fillId="0" borderId="0" xfId="1" applyNumberFormat="1" applyFont="1" applyBorder="1" applyAlignment="1">
      <alignment horizontal="center" vertical="center"/>
    </xf>
    <xf numFmtId="0" fontId="4" fillId="0" borderId="0" xfId="1" applyFont="1" applyAlignment="1">
      <alignment vertical="top" wrapText="1"/>
    </xf>
    <xf numFmtId="0" fontId="4" fillId="0" borderId="0" xfId="1" applyNumberFormat="1" applyFont="1" applyBorder="1" applyAlignment="1">
      <alignment horizontal="center" vertical="center" wrapText="1"/>
    </xf>
    <xf numFmtId="0" fontId="7" fillId="0" borderId="0" xfId="1" applyFont="1" applyFill="1" applyAlignment="1">
      <alignment horizontal="right" wrapText="1"/>
    </xf>
    <xf numFmtId="164" fontId="6" fillId="0" borderId="7" xfId="2" applyNumberFormat="1" applyFont="1" applyFill="1" applyBorder="1" applyAlignment="1">
      <alignment horizontal="center" vertical="center" wrapText="1"/>
    </xf>
    <xf numFmtId="164" fontId="6" fillId="0" borderId="8" xfId="2" applyNumberFormat="1" applyFont="1" applyFill="1" applyBorder="1" applyAlignment="1">
      <alignment horizontal="center" vertical="center" wrapText="1"/>
    </xf>
    <xf numFmtId="4" fontId="6" fillId="0" borderId="9" xfId="2" applyNumberFormat="1" applyFont="1" applyFill="1" applyBorder="1" applyAlignment="1">
      <alignment horizontal="center" vertical="center" wrapText="1"/>
    </xf>
    <xf numFmtId="4" fontId="6" fillId="0" borderId="10" xfId="2" applyNumberFormat="1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4" fillId="0" borderId="5" xfId="1" applyFont="1" applyBorder="1" applyAlignment="1">
      <alignment vertical="center" wrapText="1"/>
    </xf>
    <xf numFmtId="4" fontId="6" fillId="0" borderId="12" xfId="2" applyNumberFormat="1" applyFont="1" applyFill="1" applyBorder="1" applyAlignment="1">
      <alignment horizontal="center" vertical="center" wrapText="1"/>
    </xf>
    <xf numFmtId="4" fontId="6" fillId="0" borderId="13" xfId="2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4" fillId="0" borderId="0" xfId="1" applyFont="1" applyAlignment="1">
      <alignment horizontal="right" vertical="top" wrapText="1"/>
    </xf>
    <xf numFmtId="0" fontId="4" fillId="0" borderId="0" xfId="1" applyFont="1" applyFill="1" applyAlignment="1">
      <alignment horizontal="right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</cellXfs>
  <cellStyles count="48">
    <cellStyle name="Обычный" xfId="0" builtinId="0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2 2" xfId="8"/>
    <cellStyle name="Обычный 3 3" xfId="9"/>
    <cellStyle name="Обычный 3 3 2" xfId="1"/>
    <cellStyle name="Обычный 3 4" xfId="2"/>
    <cellStyle name="Обычный 3 5" xfId="10"/>
    <cellStyle name="Обычный 4" xfId="11"/>
    <cellStyle name="Обычный 5" xfId="12"/>
    <cellStyle name="Обычный Лена" xfId="13"/>
    <cellStyle name="Процентный 2" xfId="14"/>
    <cellStyle name="Финансовый 10" xfId="15"/>
    <cellStyle name="Финансовый 11" xfId="16"/>
    <cellStyle name="Финансовый 12" xfId="17"/>
    <cellStyle name="Финансовый 13" xfId="18"/>
    <cellStyle name="Финансовый 14" xfId="19"/>
    <cellStyle name="Финансовый 15" xfId="20"/>
    <cellStyle name="Финансовый 16" xfId="21"/>
    <cellStyle name="Финансовый 17" xfId="22"/>
    <cellStyle name="Финансовый 18" xfId="23"/>
    <cellStyle name="Финансовый 19" xfId="24"/>
    <cellStyle name="Финансовый 2" xfId="25"/>
    <cellStyle name="Финансовый 20" xfId="26"/>
    <cellStyle name="Финансовый 21" xfId="27"/>
    <cellStyle name="Финансовый 22" xfId="28"/>
    <cellStyle name="Финансовый 23" xfId="29"/>
    <cellStyle name="Финансовый 24" xfId="30"/>
    <cellStyle name="Финансовый 25" xfId="31"/>
    <cellStyle name="Финансовый 26" xfId="32"/>
    <cellStyle name="Финансовый 27" xfId="33"/>
    <cellStyle name="Финансовый 28" xfId="34"/>
    <cellStyle name="Финансовый 29" xfId="35"/>
    <cellStyle name="Финансовый 3" xfId="36"/>
    <cellStyle name="Финансовый 3 2" xfId="37"/>
    <cellStyle name="Финансовый 30" xfId="38"/>
    <cellStyle name="Финансовый 31" xfId="39"/>
    <cellStyle name="Финансовый 32" xfId="40"/>
    <cellStyle name="Финансовый 33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11"/>
  <sheetViews>
    <sheetView tabSelected="1" zoomScaleNormal="100" workbookViewId="0">
      <selection activeCell="H21" sqref="H21"/>
    </sheetView>
  </sheetViews>
  <sheetFormatPr defaultColWidth="8.25" defaultRowHeight="18.75" x14ac:dyDescent="0.3"/>
  <cols>
    <col min="1" max="1" width="5.75" style="1" customWidth="1"/>
    <col min="2" max="2" width="32.375" style="2" customWidth="1"/>
    <col min="3" max="3" width="11.5" style="2" customWidth="1"/>
    <col min="4" max="4" width="13" style="2" customWidth="1"/>
    <col min="5" max="7" width="13" style="1" customWidth="1"/>
    <col min="8" max="8" width="8.25" style="1"/>
    <col min="9" max="9" width="11.75" style="1" bestFit="1" customWidth="1"/>
    <col min="10" max="16384" width="8.25" style="1"/>
  </cols>
  <sheetData>
    <row r="1" spans="1:30" x14ac:dyDescent="0.3">
      <c r="E1" s="22" t="s">
        <v>13</v>
      </c>
      <c r="F1" s="22"/>
      <c r="G1" s="22"/>
    </row>
    <row r="2" spans="1:30" ht="37.5" customHeight="1" x14ac:dyDescent="0.3">
      <c r="E2" s="23" t="s">
        <v>14</v>
      </c>
      <c r="F2" s="23"/>
      <c r="G2" s="23"/>
    </row>
    <row r="3" spans="1:30" s="3" customFormat="1" ht="21" customHeight="1" x14ac:dyDescent="0.3">
      <c r="D3" s="4"/>
      <c r="E3" s="24" t="s">
        <v>0</v>
      </c>
      <c r="F3" s="24"/>
      <c r="G3" s="24"/>
      <c r="H3" s="5"/>
      <c r="L3" s="4"/>
      <c r="M3" s="4"/>
      <c r="N3" s="4"/>
      <c r="AA3" s="4"/>
      <c r="AB3" s="4"/>
      <c r="AC3" s="4"/>
      <c r="AD3" s="4"/>
    </row>
    <row r="4" spans="1:30" s="6" customFormat="1" ht="36.75" customHeight="1" x14ac:dyDescent="0.3">
      <c r="B4" s="7"/>
      <c r="C4" s="7"/>
      <c r="D4" s="8"/>
      <c r="E4" s="23" t="s">
        <v>15</v>
      </c>
      <c r="F4" s="23"/>
      <c r="G4" s="23"/>
      <c r="H4" s="9"/>
    </row>
    <row r="5" spans="1:30" s="6" customFormat="1" ht="66" customHeight="1" x14ac:dyDescent="0.3">
      <c r="B5" s="32" t="s">
        <v>1</v>
      </c>
      <c r="C5" s="32"/>
      <c r="D5" s="32"/>
      <c r="E5" s="32"/>
      <c r="F5" s="32"/>
      <c r="G5" s="32"/>
    </row>
    <row r="6" spans="1:30" s="6" customFormat="1" x14ac:dyDescent="0.3">
      <c r="B6" s="32"/>
      <c r="C6" s="32"/>
      <c r="D6" s="32"/>
      <c r="E6" s="32"/>
      <c r="F6" s="32"/>
      <c r="G6" s="32"/>
    </row>
    <row r="7" spans="1:30" s="6" customFormat="1" ht="19.5" thickBot="1" x14ac:dyDescent="0.35">
      <c r="B7" s="10"/>
      <c r="C7" s="10"/>
      <c r="D7" s="10"/>
      <c r="E7" s="10"/>
      <c r="F7" s="10"/>
      <c r="G7" s="11" t="s">
        <v>2</v>
      </c>
    </row>
    <row r="8" spans="1:30" ht="31.9" customHeight="1" x14ac:dyDescent="0.3">
      <c r="A8" s="25" t="s">
        <v>3</v>
      </c>
      <c r="B8" s="27" t="s">
        <v>4</v>
      </c>
      <c r="C8" s="29" t="s">
        <v>5</v>
      </c>
      <c r="D8" s="29" t="s">
        <v>6</v>
      </c>
      <c r="E8" s="29"/>
      <c r="F8" s="29"/>
      <c r="G8" s="31"/>
    </row>
    <row r="9" spans="1:30" ht="43.15" customHeight="1" thickBot="1" x14ac:dyDescent="0.35">
      <c r="A9" s="26"/>
      <c r="B9" s="28"/>
      <c r="C9" s="30"/>
      <c r="D9" s="12" t="s">
        <v>7</v>
      </c>
      <c r="E9" s="12" t="s">
        <v>8</v>
      </c>
      <c r="F9" s="12" t="s">
        <v>9</v>
      </c>
      <c r="G9" s="13" t="s">
        <v>10</v>
      </c>
    </row>
    <row r="10" spans="1:30" ht="35.25" customHeight="1" x14ac:dyDescent="0.3">
      <c r="A10" s="16">
        <v>1</v>
      </c>
      <c r="B10" s="17" t="s">
        <v>11</v>
      </c>
      <c r="C10" s="14">
        <f>140.04*3</f>
        <v>420.12</v>
      </c>
      <c r="D10" s="14">
        <f t="shared" ref="D10:D11" si="0">ROUND(C10*1.4,2)</f>
        <v>588.16999999999996</v>
      </c>
      <c r="E10" s="14">
        <f>ROUND(C10*1.68,2)</f>
        <v>705.8</v>
      </c>
      <c r="F10" s="14">
        <f>ROUND(C10*2.23,2)</f>
        <v>936.87</v>
      </c>
      <c r="G10" s="15">
        <f>ROUND(C10*2.57,2)</f>
        <v>1079.71</v>
      </c>
    </row>
    <row r="11" spans="1:30" ht="35.25" customHeight="1" thickBot="1" x14ac:dyDescent="0.35">
      <c r="A11" s="18">
        <v>2</v>
      </c>
      <c r="B11" s="19" t="s">
        <v>12</v>
      </c>
      <c r="C11" s="20">
        <f>140.04*0.5</f>
        <v>70.02</v>
      </c>
      <c r="D11" s="20">
        <f t="shared" si="0"/>
        <v>98.03</v>
      </c>
      <c r="E11" s="20">
        <f>ROUND(C11*1.68,2)</f>
        <v>117.63</v>
      </c>
      <c r="F11" s="20">
        <f>ROUND(C11*2.23,2)</f>
        <v>156.13999999999999</v>
      </c>
      <c r="G11" s="21">
        <f>ROUND(C11*2.57,2)</f>
        <v>179.95</v>
      </c>
    </row>
  </sheetData>
  <mergeCells count="10">
    <mergeCell ref="E1:G1"/>
    <mergeCell ref="E2:G2"/>
    <mergeCell ref="E3:G3"/>
    <mergeCell ref="E4:G4"/>
    <mergeCell ref="A8:A9"/>
    <mergeCell ref="B8:B9"/>
    <mergeCell ref="C8:C9"/>
    <mergeCell ref="D8:G8"/>
    <mergeCell ref="B5:G5"/>
    <mergeCell ref="B6:G6"/>
  </mergeCells>
  <pageMargins left="0.70866141732283472" right="0.51181102362204722" top="0.59055118110236227" bottom="0.78740157480314965" header="0.11811023622047245" footer="0.11811023622047245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отд.тарифы стом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Дедух Ирина Владимировна</cp:lastModifiedBy>
  <cp:lastPrinted>2017-11-01T04:13:30Z</cp:lastPrinted>
  <dcterms:created xsi:type="dcterms:W3CDTF">2017-10-27T01:14:40Z</dcterms:created>
  <dcterms:modified xsi:type="dcterms:W3CDTF">2017-11-01T04:19:50Z</dcterms:modified>
</cp:coreProperties>
</file>